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on\Desktop\"/>
    </mc:Choice>
  </mc:AlternateContent>
  <bookViews>
    <workbookView xWindow="0" yWindow="0" windowWidth="28800" windowHeight="12435"/>
  </bookViews>
  <sheets>
    <sheet name="Lista Clientes" sheetId="1" r:id="rId1"/>
  </sheets>
  <calcPr calcId="152511"/>
</workbook>
</file>

<file path=xl/calcChain.xml><?xml version="1.0" encoding="utf-8"?>
<calcChain xmlns="http://schemas.openxmlformats.org/spreadsheetml/2006/main">
  <c r="D48" i="1" l="1"/>
  <c r="D46" i="1"/>
  <c r="C46" i="1"/>
  <c r="C28" i="1"/>
  <c r="C27" i="1"/>
  <c r="C26" i="1"/>
  <c r="C25" i="1"/>
  <c r="C24" i="1"/>
  <c r="C21" i="1"/>
  <c r="C19" i="1"/>
  <c r="I14" i="1" l="1"/>
  <c r="I12" i="1"/>
  <c r="I10" i="1"/>
  <c r="I9" i="1"/>
  <c r="I8" i="1"/>
  <c r="I7" i="1"/>
  <c r="I5" i="1"/>
  <c r="I4" i="1"/>
  <c r="I3" i="1"/>
  <c r="I2" i="1"/>
  <c r="E3" i="1" l="1"/>
  <c r="E4" i="1"/>
  <c r="E5" i="1"/>
  <c r="E6" i="1"/>
  <c r="E7" i="1"/>
  <c r="E8" i="1"/>
  <c r="E9" i="1"/>
  <c r="E10" i="1"/>
  <c r="E11" i="1"/>
  <c r="E12" i="1"/>
  <c r="E13" i="1"/>
  <c r="E14" i="1"/>
  <c r="E2" i="1"/>
  <c r="D15" i="1"/>
  <c r="C15" i="1"/>
  <c r="E15" i="1" l="1"/>
</calcChain>
</file>

<file path=xl/sharedStrings.xml><?xml version="1.0" encoding="utf-8"?>
<sst xmlns="http://schemas.openxmlformats.org/spreadsheetml/2006/main" count="48" uniqueCount="47">
  <si>
    <t>Fantasia</t>
  </si>
  <si>
    <t>Auto Car</t>
  </si>
  <si>
    <t>Casa do Eletricista</t>
  </si>
  <si>
    <t>Casa do Encanador</t>
  </si>
  <si>
    <t>Casa Orlando</t>
  </si>
  <si>
    <t>Escritório Escomar</t>
  </si>
  <si>
    <t>Floricultura Enamoriê</t>
  </si>
  <si>
    <t>Loja Noili</t>
  </si>
  <si>
    <t>Nadir Presentes e Brinquedos</t>
  </si>
  <si>
    <t>Panificadora Pão de Ló</t>
  </si>
  <si>
    <t>Priori Sistemas</t>
  </si>
  <si>
    <t>Relojoaria Bortolon</t>
  </si>
  <si>
    <t>Supermercado Ruzza Ltda.</t>
  </si>
  <si>
    <t>Vorpagel Materiais de Construção</t>
  </si>
  <si>
    <t>Valor Royalties</t>
  </si>
  <si>
    <t>Terminais</t>
  </si>
  <si>
    <t>Margem</t>
  </si>
  <si>
    <t>Valor Cobrado</t>
  </si>
  <si>
    <t>Bruto</t>
  </si>
  <si>
    <t>Desconto</t>
  </si>
  <si>
    <t>Negociado com a Evolusoft para redução de valor</t>
  </si>
  <si>
    <t>Desconto dado para pagamento do boleto no vencimento</t>
  </si>
  <si>
    <t>Tem que analisar a questão dos terminais de venda que são em php (3 se não me engano)</t>
  </si>
  <si>
    <t>ACSor Gold</t>
  </si>
  <si>
    <t>Líquido</t>
  </si>
  <si>
    <t>Não Negociável mas a Priori paga Royalties</t>
  </si>
  <si>
    <t>Digimer</t>
  </si>
  <si>
    <t>Portanto pagaremos ainda</t>
  </si>
  <si>
    <t>Ruzza</t>
  </si>
  <si>
    <t>Priori</t>
  </si>
  <si>
    <t>Escomr</t>
  </si>
  <si>
    <t>Hoje pagamos</t>
  </si>
  <si>
    <t>Recebemos Royalties</t>
  </si>
  <si>
    <t>Depósito de Areia e Pedra</t>
  </si>
  <si>
    <t>Ivanir B.Hartke</t>
  </si>
  <si>
    <t>Rosangela Bortolini</t>
  </si>
  <si>
    <t>Maycon Rodrigo Lorscheider</t>
  </si>
  <si>
    <t>Schaedler Fabrica de Embutidos</t>
  </si>
  <si>
    <t>Nattali Sorvetes</t>
  </si>
  <si>
    <t>Metalurgica Entre Rios</t>
  </si>
  <si>
    <t>Modes &amp; Zamignan</t>
  </si>
  <si>
    <t>Jeovana Tasso Lissadalpra</t>
  </si>
  <si>
    <t>VGM Serviços de Locação de MO</t>
  </si>
  <si>
    <t>Micheline Alves Marcelino Borges</t>
  </si>
  <si>
    <t>Opcaonet Informática</t>
  </si>
  <si>
    <t>Guindax</t>
  </si>
  <si>
    <t>Bárbara Deisy Wish Hellmann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</si>
</sst>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8"/>
      <name val="MS Sans Serif"/>
    </font>
    <font>
      <sz val="8"/>
      <name val="MS Sans Serif"/>
      <family val="2"/>
    </font>
    <font>
      <sz val="11"/>
      <color rgb="FFFF0000"/>
      <name val="Calibri"/>
      <family val="2"/>
      <scheme val="minor"/>
    </font>
    <font>
      <sz val="8"/>
      <color rgb="FFFF000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2" fillId="0" borderId="0" xfId="0" applyFont="1"/>
    <xf numFmtId="43" fontId="5" fillId="0" borderId="0" xfId="1" applyFont="1"/>
    <xf numFmtId="43" fontId="4" fillId="0" borderId="0" xfId="1" applyFont="1"/>
    <xf numFmtId="43" fontId="2" fillId="0" borderId="0" xfId="1" applyFont="1"/>
    <xf numFmtId="43" fontId="4" fillId="0" borderId="1" xfId="1" applyFont="1" applyBorder="1" applyAlignment="1">
      <alignment horizontal="right"/>
    </xf>
    <xf numFmtId="43" fontId="6" fillId="0" borderId="0" xfId="1" applyFont="1"/>
    <xf numFmtId="0" fontId="6" fillId="0" borderId="2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pane ySplit="1" topLeftCell="A2" activePane="bottomLeft" state="frozen"/>
      <selection pane="bottomLeft" activeCell="G48" sqref="G48"/>
    </sheetView>
  </sheetViews>
  <sheetFormatPr defaultRowHeight="10.5" x14ac:dyDescent="0.15"/>
  <cols>
    <col min="1" max="1" width="28.33203125" bestFit="1" customWidth="1"/>
    <col min="2" max="2" width="13" bestFit="1" customWidth="1"/>
    <col min="3" max="4" width="16.1640625" style="1" bestFit="1" customWidth="1"/>
    <col min="5" max="5" width="11.1640625" bestFit="1" customWidth="1"/>
    <col min="7" max="7" width="9.6640625" style="1" bestFit="1" customWidth="1"/>
    <col min="8" max="8" width="12.5" style="1" bestFit="1" customWidth="1"/>
    <col min="9" max="9" width="9.6640625" style="1" bestFit="1" customWidth="1"/>
    <col min="10" max="10" width="96.33203125" bestFit="1" customWidth="1"/>
  </cols>
  <sheetData>
    <row r="1" spans="1:16" ht="15" x14ac:dyDescent="0.25">
      <c r="A1" s="3" t="s">
        <v>0</v>
      </c>
      <c r="B1" s="4" t="s">
        <v>15</v>
      </c>
      <c r="C1" s="16" t="s">
        <v>14</v>
      </c>
      <c r="D1" s="16" t="s">
        <v>17</v>
      </c>
      <c r="E1" s="4" t="s">
        <v>16</v>
      </c>
      <c r="F1" s="5"/>
      <c r="G1" s="14" t="s">
        <v>18</v>
      </c>
      <c r="H1" s="14" t="s">
        <v>19</v>
      </c>
      <c r="I1" s="14" t="s">
        <v>24</v>
      </c>
      <c r="J1" s="5"/>
    </row>
    <row r="2" spans="1:16" ht="15" x14ac:dyDescent="0.25">
      <c r="A2" s="6" t="s">
        <v>1</v>
      </c>
      <c r="B2" s="7">
        <v>0</v>
      </c>
      <c r="C2" s="8">
        <v>78.75</v>
      </c>
      <c r="D2" s="8">
        <v>214.37</v>
      </c>
      <c r="E2" s="8">
        <f>D2-C2</f>
        <v>135.62</v>
      </c>
      <c r="F2" s="5"/>
      <c r="G2" s="13">
        <v>270.08</v>
      </c>
      <c r="H2" s="13">
        <v>55.71</v>
      </c>
      <c r="I2" s="13">
        <f>G2-H2</f>
        <v>214.36999999999998</v>
      </c>
      <c r="J2" s="5"/>
    </row>
    <row r="3" spans="1:16" ht="15" x14ac:dyDescent="0.25">
      <c r="A3" s="6" t="s">
        <v>2</v>
      </c>
      <c r="B3" s="7">
        <v>5</v>
      </c>
      <c r="C3" s="8">
        <v>40.450000000000003</v>
      </c>
      <c r="D3" s="8">
        <v>434.76</v>
      </c>
      <c r="E3" s="8">
        <f t="shared" ref="E3:E14" si="0">D3-C3</f>
        <v>394.31</v>
      </c>
      <c r="F3" s="5"/>
      <c r="G3" s="13">
        <v>809</v>
      </c>
      <c r="H3" s="13">
        <v>374.24</v>
      </c>
      <c r="I3" s="13">
        <f t="shared" ref="I3:I14" si="1">G3-H3</f>
        <v>434.76</v>
      </c>
      <c r="J3" s="5" t="s">
        <v>20</v>
      </c>
    </row>
    <row r="4" spans="1:16" ht="15" x14ac:dyDescent="0.25">
      <c r="A4" s="6" t="s">
        <v>3</v>
      </c>
      <c r="B4" s="7">
        <v>0</v>
      </c>
      <c r="C4" s="8">
        <v>16.2</v>
      </c>
      <c r="D4" s="8">
        <v>195.2</v>
      </c>
      <c r="E4" s="8">
        <f t="shared" si="0"/>
        <v>179</v>
      </c>
      <c r="F4" s="5"/>
      <c r="G4" s="13">
        <v>210.2</v>
      </c>
      <c r="H4" s="13">
        <v>15</v>
      </c>
      <c r="I4" s="13">
        <f t="shared" si="1"/>
        <v>195.2</v>
      </c>
      <c r="J4" s="5"/>
    </row>
    <row r="5" spans="1:16" ht="15" x14ac:dyDescent="0.25">
      <c r="A5" s="6" t="s">
        <v>4</v>
      </c>
      <c r="B5" s="7">
        <v>0</v>
      </c>
      <c r="C5" s="8">
        <v>16.2</v>
      </c>
      <c r="D5" s="8">
        <v>195.2</v>
      </c>
      <c r="E5" s="8">
        <f t="shared" si="0"/>
        <v>179</v>
      </c>
      <c r="F5" s="5"/>
      <c r="G5" s="13">
        <v>210.2</v>
      </c>
      <c r="H5" s="13">
        <v>15</v>
      </c>
      <c r="I5" s="13">
        <f t="shared" si="1"/>
        <v>195.2</v>
      </c>
      <c r="J5" s="5"/>
    </row>
    <row r="6" spans="1:16" s="2" customFormat="1" ht="15" x14ac:dyDescent="0.25">
      <c r="A6" s="9" t="s">
        <v>5</v>
      </c>
      <c r="B6" s="10">
        <v>1</v>
      </c>
      <c r="C6" s="11">
        <v>21.05</v>
      </c>
      <c r="D6" s="11">
        <v>0</v>
      </c>
      <c r="E6" s="11">
        <f t="shared" si="0"/>
        <v>-21.05</v>
      </c>
      <c r="F6" s="12"/>
      <c r="G6" s="13"/>
      <c r="H6" s="13"/>
      <c r="I6" s="13"/>
      <c r="J6" s="5"/>
      <c r="K6"/>
      <c r="L6"/>
      <c r="M6"/>
      <c r="N6"/>
      <c r="O6"/>
      <c r="P6"/>
    </row>
    <row r="7" spans="1:16" ht="15" x14ac:dyDescent="0.25">
      <c r="A7" s="6" t="s">
        <v>6</v>
      </c>
      <c r="B7" s="7">
        <v>0</v>
      </c>
      <c r="C7" s="8">
        <v>78.75</v>
      </c>
      <c r="D7" s="8">
        <v>185.53</v>
      </c>
      <c r="E7" s="8">
        <f t="shared" si="0"/>
        <v>106.78</v>
      </c>
      <c r="F7" s="5"/>
      <c r="G7" s="13">
        <v>210.2</v>
      </c>
      <c r="H7" s="13">
        <v>24.67</v>
      </c>
      <c r="I7" s="13">
        <f t="shared" si="1"/>
        <v>185.52999999999997</v>
      </c>
      <c r="J7" s="5" t="s">
        <v>21</v>
      </c>
    </row>
    <row r="8" spans="1:16" ht="15" x14ac:dyDescent="0.25">
      <c r="A8" s="6" t="s">
        <v>7</v>
      </c>
      <c r="B8" s="7">
        <v>0</v>
      </c>
      <c r="C8" s="8">
        <v>78.75</v>
      </c>
      <c r="D8" s="8">
        <v>270.08</v>
      </c>
      <c r="E8" s="8">
        <f t="shared" si="0"/>
        <v>191.32999999999998</v>
      </c>
      <c r="F8" s="5"/>
      <c r="G8" s="13">
        <v>270.08</v>
      </c>
      <c r="H8" s="13"/>
      <c r="I8" s="13">
        <f t="shared" si="1"/>
        <v>270.08</v>
      </c>
      <c r="J8" s="5"/>
    </row>
    <row r="9" spans="1:16" ht="15" x14ac:dyDescent="0.25">
      <c r="A9" s="6" t="s">
        <v>8</v>
      </c>
      <c r="B9" s="7">
        <v>0</v>
      </c>
      <c r="C9" s="8">
        <v>16.2</v>
      </c>
      <c r="D9" s="8">
        <v>195.2</v>
      </c>
      <c r="E9" s="8">
        <f t="shared" si="0"/>
        <v>179</v>
      </c>
      <c r="F9" s="5"/>
      <c r="G9" s="13">
        <v>210.2</v>
      </c>
      <c r="H9" s="13">
        <v>15</v>
      </c>
      <c r="I9" s="13">
        <f t="shared" si="1"/>
        <v>195.2</v>
      </c>
      <c r="J9" s="5"/>
    </row>
    <row r="10" spans="1:16" ht="15" x14ac:dyDescent="0.25">
      <c r="A10" s="6" t="s">
        <v>9</v>
      </c>
      <c r="B10" s="7">
        <v>0</v>
      </c>
      <c r="C10" s="8">
        <v>16.2</v>
      </c>
      <c r="D10" s="8">
        <v>391.38</v>
      </c>
      <c r="E10" s="8">
        <f t="shared" si="0"/>
        <v>375.18</v>
      </c>
      <c r="F10" s="5"/>
      <c r="G10" s="13">
        <v>412.76</v>
      </c>
      <c r="H10" s="13">
        <v>21.38</v>
      </c>
      <c r="I10" s="13">
        <f t="shared" si="1"/>
        <v>391.38</v>
      </c>
      <c r="J10" s="5" t="s">
        <v>22</v>
      </c>
    </row>
    <row r="11" spans="1:16" s="2" customFormat="1" ht="15" x14ac:dyDescent="0.25">
      <c r="A11" s="9" t="s">
        <v>10</v>
      </c>
      <c r="B11" s="10">
        <v>1</v>
      </c>
      <c r="C11" s="11">
        <v>21.05</v>
      </c>
      <c r="D11" s="11">
        <v>0</v>
      </c>
      <c r="E11" s="11">
        <f t="shared" si="0"/>
        <v>-21.05</v>
      </c>
      <c r="F11" s="12"/>
      <c r="G11" s="13"/>
      <c r="H11" s="13"/>
      <c r="I11" s="13"/>
      <c r="J11" s="5"/>
      <c r="K11"/>
      <c r="L11"/>
      <c r="M11"/>
      <c r="N11"/>
      <c r="O11"/>
      <c r="P11"/>
    </row>
    <row r="12" spans="1:16" ht="15" x14ac:dyDescent="0.25">
      <c r="A12" s="6" t="s">
        <v>11</v>
      </c>
      <c r="B12" s="7">
        <v>0</v>
      </c>
      <c r="C12" s="8">
        <v>78.75</v>
      </c>
      <c r="D12" s="8">
        <v>185.88</v>
      </c>
      <c r="E12" s="8">
        <f t="shared" si="0"/>
        <v>107.13</v>
      </c>
      <c r="F12" s="5"/>
      <c r="G12" s="13">
        <v>210.2</v>
      </c>
      <c r="H12" s="13">
        <v>24.32</v>
      </c>
      <c r="I12" s="13">
        <f t="shared" si="1"/>
        <v>185.88</v>
      </c>
      <c r="J12" s="5"/>
    </row>
    <row r="13" spans="1:16" s="2" customFormat="1" ht="15" x14ac:dyDescent="0.25">
      <c r="A13" s="9" t="s">
        <v>12</v>
      </c>
      <c r="B13" s="10">
        <v>0</v>
      </c>
      <c r="C13" s="11">
        <v>78.75</v>
      </c>
      <c r="D13" s="11"/>
      <c r="E13" s="11">
        <f t="shared" si="0"/>
        <v>-78.75</v>
      </c>
      <c r="F13" s="12"/>
      <c r="G13" s="15"/>
      <c r="H13" s="15"/>
      <c r="I13" s="13"/>
      <c r="J13" s="12" t="s">
        <v>23</v>
      </c>
    </row>
    <row r="14" spans="1:16" ht="15" x14ac:dyDescent="0.25">
      <c r="A14" s="6" t="s">
        <v>13</v>
      </c>
      <c r="B14" s="7">
        <v>9</v>
      </c>
      <c r="C14" s="8">
        <v>59.85</v>
      </c>
      <c r="D14" s="8">
        <v>703.5</v>
      </c>
      <c r="E14" s="8">
        <f t="shared" si="0"/>
        <v>643.65</v>
      </c>
      <c r="F14" s="5"/>
      <c r="G14" s="13">
        <v>749.12</v>
      </c>
      <c r="H14" s="13">
        <v>45.62</v>
      </c>
      <c r="I14" s="13">
        <f t="shared" si="1"/>
        <v>703.5</v>
      </c>
      <c r="J14" s="5"/>
    </row>
    <row r="15" spans="1:16" ht="15" x14ac:dyDescent="0.25">
      <c r="A15" s="5"/>
      <c r="B15" s="5"/>
      <c r="C15" s="14">
        <f>SUM(C2:C14)</f>
        <v>600.94999999999993</v>
      </c>
      <c r="D15" s="14">
        <f>SUM(D2:D14)</f>
        <v>2971.1</v>
      </c>
      <c r="E15" s="14">
        <f>SUM(E2:E14)</f>
        <v>2370.15</v>
      </c>
      <c r="F15" s="5"/>
      <c r="G15" s="13"/>
      <c r="H15" s="13"/>
      <c r="I15" s="13"/>
      <c r="J15" s="5"/>
    </row>
    <row r="18" spans="1:4" x14ac:dyDescent="0.15">
      <c r="A18" t="s">
        <v>25</v>
      </c>
    </row>
    <row r="19" spans="1:4" x14ac:dyDescent="0.15">
      <c r="A19" t="s">
        <v>26</v>
      </c>
      <c r="C19" s="1">
        <f>59.85*6+166.55</f>
        <v>525.65000000000009</v>
      </c>
    </row>
    <row r="21" spans="1:4" x14ac:dyDescent="0.15">
      <c r="A21" t="s">
        <v>31</v>
      </c>
      <c r="C21" s="17">
        <f>C19+C15</f>
        <v>1126.5999999999999</v>
      </c>
    </row>
    <row r="23" spans="1:4" x14ac:dyDescent="0.15">
      <c r="A23" t="s">
        <v>27</v>
      </c>
    </row>
    <row r="24" spans="1:4" x14ac:dyDescent="0.15">
      <c r="A24" t="s">
        <v>26</v>
      </c>
      <c r="C24" s="1">
        <f>C19</f>
        <v>525.65000000000009</v>
      </c>
    </row>
    <row r="25" spans="1:4" x14ac:dyDescent="0.15">
      <c r="A25" t="s">
        <v>28</v>
      </c>
      <c r="C25" s="1">
        <f>C13</f>
        <v>78.75</v>
      </c>
    </row>
    <row r="26" spans="1:4" x14ac:dyDescent="0.15">
      <c r="A26" t="s">
        <v>29</v>
      </c>
      <c r="C26" s="1">
        <f>C11</f>
        <v>21.05</v>
      </c>
    </row>
    <row r="27" spans="1:4" x14ac:dyDescent="0.15">
      <c r="A27" t="s">
        <v>30</v>
      </c>
      <c r="C27" s="1">
        <f>C6</f>
        <v>21.05</v>
      </c>
    </row>
    <row r="28" spans="1:4" x14ac:dyDescent="0.15">
      <c r="C28" s="17">
        <f>SUM(C24:C27)</f>
        <v>646.5</v>
      </c>
    </row>
    <row r="31" spans="1:4" x14ac:dyDescent="0.15">
      <c r="A31" s="18" t="s">
        <v>32</v>
      </c>
    </row>
    <row r="32" spans="1:4" x14ac:dyDescent="0.15">
      <c r="A32" t="s">
        <v>33</v>
      </c>
      <c r="C32" s="1">
        <v>15.75</v>
      </c>
      <c r="D32" s="1">
        <v>157.5</v>
      </c>
    </row>
    <row r="33" spans="1:4" x14ac:dyDescent="0.15">
      <c r="A33" t="s">
        <v>34</v>
      </c>
      <c r="C33" s="1">
        <v>10</v>
      </c>
      <c r="D33" s="1">
        <v>100</v>
      </c>
    </row>
    <row r="34" spans="1:4" x14ac:dyDescent="0.15">
      <c r="A34" t="s">
        <v>35</v>
      </c>
      <c r="C34" s="1">
        <v>31.5</v>
      </c>
      <c r="D34" s="1">
        <v>157.5</v>
      </c>
    </row>
    <row r="35" spans="1:4" x14ac:dyDescent="0.15">
      <c r="A35" t="s">
        <v>36</v>
      </c>
      <c r="C35" s="1">
        <v>43.38</v>
      </c>
      <c r="D35" s="1">
        <v>216.9</v>
      </c>
    </row>
    <row r="36" spans="1:4" x14ac:dyDescent="0.15">
      <c r="A36" t="s">
        <v>37</v>
      </c>
      <c r="C36" s="1">
        <v>39.4</v>
      </c>
      <c r="D36" s="1">
        <v>197</v>
      </c>
    </row>
    <row r="37" spans="1:4" x14ac:dyDescent="0.15">
      <c r="A37" t="s">
        <v>38</v>
      </c>
      <c r="C37" s="1">
        <v>43.02</v>
      </c>
      <c r="D37" s="1">
        <v>215.1</v>
      </c>
    </row>
    <row r="38" spans="1:4" x14ac:dyDescent="0.15">
      <c r="A38" t="s">
        <v>39</v>
      </c>
      <c r="C38" s="1">
        <v>31.5</v>
      </c>
      <c r="D38" s="1">
        <v>157.5</v>
      </c>
    </row>
    <row r="39" spans="1:4" x14ac:dyDescent="0.15">
      <c r="A39" t="s">
        <v>40</v>
      </c>
      <c r="C39" s="1">
        <v>55.8</v>
      </c>
      <c r="D39" s="1">
        <v>279</v>
      </c>
    </row>
    <row r="40" spans="1:4" x14ac:dyDescent="0.15">
      <c r="A40" t="s">
        <v>41</v>
      </c>
      <c r="C40" s="1">
        <v>40.86</v>
      </c>
      <c r="D40" s="1">
        <v>204.3</v>
      </c>
    </row>
    <row r="41" spans="1:4" x14ac:dyDescent="0.15">
      <c r="A41" t="s">
        <v>42</v>
      </c>
      <c r="C41" s="1">
        <v>50.53</v>
      </c>
      <c r="D41" s="1">
        <v>722</v>
      </c>
    </row>
    <row r="42" spans="1:4" x14ac:dyDescent="0.15">
      <c r="A42" t="s">
        <v>43</v>
      </c>
      <c r="C42" s="1">
        <v>48.8</v>
      </c>
      <c r="D42" s="1">
        <v>244</v>
      </c>
    </row>
    <row r="43" spans="1:4" x14ac:dyDescent="0.15">
      <c r="A43" t="s">
        <v>44</v>
      </c>
      <c r="C43" s="1">
        <v>40.86</v>
      </c>
      <c r="D43" s="1">
        <v>204.3</v>
      </c>
    </row>
    <row r="44" spans="1:4" x14ac:dyDescent="0.15">
      <c r="A44" t="s">
        <v>45</v>
      </c>
      <c r="C44" s="1">
        <v>48.8</v>
      </c>
      <c r="D44" s="1">
        <v>244</v>
      </c>
    </row>
    <row r="45" spans="1:4" x14ac:dyDescent="0.15">
      <c r="A45" t="s">
        <v>46</v>
      </c>
      <c r="C45" s="1">
        <v>55.8</v>
      </c>
      <c r="D45" s="1">
        <v>279</v>
      </c>
    </row>
    <row r="46" spans="1:4" x14ac:dyDescent="0.15">
      <c r="C46" s="17">
        <f>SUM(C32:C45)</f>
        <v>556</v>
      </c>
      <c r="D46" s="17">
        <f>SUM(D32:D45)</f>
        <v>3378.1000000000004</v>
      </c>
    </row>
    <row r="48" spans="1:4" x14ac:dyDescent="0.15">
      <c r="D48" s="1">
        <f>D15+D46</f>
        <v>6349.2000000000007</v>
      </c>
    </row>
  </sheetData>
  <pageMargins left="0.3" right="0.3" top="0.3" bottom="0.3" header="0.4921259845" footer="0.4921259845"/>
  <pageSetup paperSize="9" orientation="portrait" copies="0" r:id="rId1"/>
  <headerFooter>
    <oddFooter>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Clientes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Nilmar</dc:creator>
  <cp:lastModifiedBy>Gerson</cp:lastModifiedBy>
  <dcterms:created xsi:type="dcterms:W3CDTF">2014-08-13T21:36:45Z</dcterms:created>
  <dcterms:modified xsi:type="dcterms:W3CDTF">2015-01-08T17:52:55Z</dcterms:modified>
</cp:coreProperties>
</file>